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illr\Downloads\"/>
    </mc:Choice>
  </mc:AlternateContent>
  <workbookProtection workbookPassword="CD6A" lockStructure="1"/>
  <bookViews>
    <workbookView xWindow="120" yWindow="135" windowWidth="17235" windowHeight="7740" activeTab="2"/>
  </bookViews>
  <sheets>
    <sheet name="Guidance notes" sheetId="6" r:id="rId1"/>
    <sheet name="Data Input" sheetId="1" r:id="rId2"/>
    <sheet name="Summary for Annual Report" sheetId="5" r:id="rId3"/>
  </sheets>
  <calcPr calcId="152511"/>
</workbook>
</file>

<file path=xl/calcChain.xml><?xml version="1.0" encoding="utf-8"?>
<calcChain xmlns="http://schemas.openxmlformats.org/spreadsheetml/2006/main">
  <c r="B13" i="5" l="1"/>
  <c r="B26" i="5"/>
  <c r="B24" i="5"/>
  <c r="B23" i="5"/>
  <c r="B22" i="5"/>
  <c r="B19" i="5"/>
  <c r="B18" i="5"/>
  <c r="B17" i="5"/>
  <c r="B14" i="5"/>
  <c r="B12" i="5"/>
  <c r="B9" i="5"/>
  <c r="B8" i="5"/>
  <c r="B6" i="5"/>
</calcChain>
</file>

<file path=xl/sharedStrings.xml><?xml version="1.0" encoding="utf-8"?>
<sst xmlns="http://schemas.openxmlformats.org/spreadsheetml/2006/main" count="75" uniqueCount="67">
  <si>
    <t>Relevant Authority</t>
  </si>
  <si>
    <t>Property address</t>
  </si>
  <si>
    <t>Community Transfer Body</t>
  </si>
  <si>
    <t>Validation date</t>
  </si>
  <si>
    <t>Rights requested</t>
  </si>
  <si>
    <t>Outcome</t>
  </si>
  <si>
    <t>Refused</t>
  </si>
  <si>
    <t>Withdrawn</t>
  </si>
  <si>
    <t>Transferred by agreement</t>
  </si>
  <si>
    <t>No Decision</t>
  </si>
  <si>
    <t>Agreed</t>
  </si>
  <si>
    <t>Purchase</t>
  </si>
  <si>
    <t>Lease</t>
  </si>
  <si>
    <t>Other</t>
  </si>
  <si>
    <t>Application for Review</t>
  </si>
  <si>
    <t>Appeal to Scottish Ministers</t>
  </si>
  <si>
    <t>Modified</t>
  </si>
  <si>
    <t>Substituted by different decision</t>
  </si>
  <si>
    <t>Confirmed</t>
  </si>
  <si>
    <t>Dismissed</t>
  </si>
  <si>
    <t>Varied or reserved</t>
  </si>
  <si>
    <t>Allowed</t>
  </si>
  <si>
    <t>Contract concluded</t>
  </si>
  <si>
    <t>Proposed use</t>
  </si>
  <si>
    <t>Date of Application</t>
  </si>
  <si>
    <t>Date of Appeal</t>
  </si>
  <si>
    <t>Date of conclusion</t>
  </si>
  <si>
    <t>Date of completed transfer</t>
  </si>
  <si>
    <t>Asset transfer request - summary information</t>
  </si>
  <si>
    <t>Contact details of officer to whom enquiries can be made</t>
  </si>
  <si>
    <t>Name</t>
  </si>
  <si>
    <t>Email</t>
  </si>
  <si>
    <t>Phone</t>
  </si>
  <si>
    <t>Asset Transfer Requests - Collection of Summary Information</t>
  </si>
  <si>
    <t>Initial request date</t>
  </si>
  <si>
    <t>Number agreed</t>
  </si>
  <si>
    <t>Number refused</t>
  </si>
  <si>
    <t>Total number of asset transfer requests received</t>
  </si>
  <si>
    <t>Number resulting in:</t>
  </si>
  <si>
    <t>a transfer of ownership of land to a community transfer body</t>
  </si>
  <si>
    <t>rights in respect of land being conferred on such a body</t>
  </si>
  <si>
    <t>Number of appeals under section 85 relating to such requests made to the relevant authority:</t>
  </si>
  <si>
    <t>Resulted in any part of the decision of the authority being varied or reversed</t>
  </si>
  <si>
    <t>In relation to a decision of the relevant authority reviewed under section 86 or 87, the number of such decisions that have been:</t>
  </si>
  <si>
    <t>Substituted by a different decision</t>
  </si>
  <si>
    <t>Notes:</t>
  </si>
  <si>
    <t>Rights transferred</t>
  </si>
  <si>
    <t>Summary Information for Annual Report</t>
  </si>
  <si>
    <t>Reporting period - start</t>
  </si>
  <si>
    <t>Reporting period - end</t>
  </si>
  <si>
    <t>Instructions: enter a Start &amp; End date for the Reporting Period to be covered. Other cells will be populated automatically based on the information entered on the other worksheet</t>
  </si>
  <si>
    <t>Mandatory information</t>
  </si>
  <si>
    <t>Optional information</t>
  </si>
  <si>
    <t>Key:</t>
  </si>
  <si>
    <t>a lease of land to such a body</t>
  </si>
  <si>
    <t>Area of land (Ha)</t>
  </si>
  <si>
    <t>Date of request outcome</t>
  </si>
  <si>
    <t>Date of review outcome</t>
  </si>
  <si>
    <t>Date of appeal outcome</t>
  </si>
  <si>
    <t>Total Area Transferred (ha)</t>
  </si>
  <si>
    <t>South Seeds</t>
  </si>
  <si>
    <t>Glasgow City Council</t>
  </si>
  <si>
    <t>To develop a community asset thereby delivering environmental, economic, social and regeneration benefits</t>
  </si>
  <si>
    <t>"The Old Changing Rooms", Queen's Park Recreation Grounds, G42 8DA</t>
  </si>
  <si>
    <t>Richard Kelly</t>
  </si>
  <si>
    <t>richard.kelly@glasgow.gov.uk</t>
  </si>
  <si>
    <t>0141 287 0060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</si>
</sst>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color theme="1"/>
      <name val="Arial"/>
      <family val="2"/>
    </font>
    <font>
      <sz val="10"/>
      <name val="Arial"/>
      <family val="2"/>
    </font>
    <font>
      <u/>
      <sz val="10"/>
      <color theme="10"/>
      <name val="Arial"/>
      <family val="2"/>
    </font>
    <font>
      <b/>
      <sz val="12"/>
      <color theme="1"/>
      <name val="Arial"/>
      <family val="2"/>
    </font>
    <font>
      <b/>
      <sz val="10"/>
      <color theme="1"/>
      <name val="Arial"/>
      <family val="2"/>
    </font>
    <font>
      <b/>
      <sz val="16"/>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0">
    <xf numFmtId="0" fontId="0" fillId="0" borderId="0" xfId="0"/>
    <xf numFmtId="0" fontId="0" fillId="2" borderId="1" xfId="0" applyFill="1" applyBorder="1"/>
    <xf numFmtId="14" fontId="0" fillId="2" borderId="1" xfId="0" applyNumberFormat="1" applyFill="1" applyBorder="1"/>
    <xf numFmtId="0" fontId="0" fillId="3" borderId="0" xfId="0" applyFill="1"/>
    <xf numFmtId="0" fontId="3" fillId="3" borderId="0" xfId="0" applyFont="1" applyFill="1"/>
    <xf numFmtId="0" fontId="0" fillId="3" borderId="0" xfId="0" applyFill="1" applyBorder="1"/>
    <xf numFmtId="14" fontId="0" fillId="3" borderId="0" xfId="0" applyNumberFormat="1" applyFill="1" applyBorder="1"/>
    <xf numFmtId="0" fontId="3" fillId="3" borderId="0" xfId="0" applyFont="1" applyFill="1" applyAlignment="1">
      <alignment horizontal="right"/>
    </xf>
    <xf numFmtId="0" fontId="4" fillId="3" borderId="0" xfId="0" applyFont="1" applyFill="1"/>
    <xf numFmtId="0" fontId="4" fillId="3" borderId="0" xfId="0" applyFont="1" applyFill="1" applyAlignment="1">
      <alignment wrapText="1"/>
    </xf>
    <xf numFmtId="0" fontId="5" fillId="3" borderId="0" xfId="0" applyFont="1" applyFill="1"/>
    <xf numFmtId="0" fontId="4" fillId="4" borderId="0" xfId="0" applyFont="1" applyFill="1"/>
    <xf numFmtId="0" fontId="4" fillId="4" borderId="0" xfId="0" applyFont="1" applyFill="1" applyAlignment="1">
      <alignment wrapText="1"/>
    </xf>
    <xf numFmtId="0" fontId="0" fillId="3" borderId="2" xfId="0" applyFill="1" applyBorder="1"/>
    <xf numFmtId="0" fontId="0" fillId="3" borderId="3" xfId="0" applyFill="1" applyBorder="1"/>
    <xf numFmtId="14" fontId="0" fillId="3" borderId="3" xfId="0" applyNumberFormat="1"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14" fontId="0" fillId="3" borderId="8" xfId="0" applyNumberFormat="1" applyFill="1" applyBorder="1"/>
    <xf numFmtId="0" fontId="0" fillId="3" borderId="9" xfId="0" applyFill="1" applyBorder="1"/>
    <xf numFmtId="0" fontId="0" fillId="3" borderId="0" xfId="0" applyFill="1" applyAlignment="1">
      <alignment horizontal="right"/>
    </xf>
    <xf numFmtId="0" fontId="0" fillId="5" borderId="1" xfId="0" applyFill="1" applyBorder="1"/>
    <xf numFmtId="14" fontId="0" fillId="5" borderId="1" xfId="0" applyNumberFormat="1" applyFill="1" applyBorder="1"/>
    <xf numFmtId="0" fontId="0" fillId="5" borderId="10" xfId="0" applyFill="1" applyBorder="1"/>
    <xf numFmtId="0" fontId="4" fillId="6" borderId="0" xfId="0" applyFont="1" applyFill="1"/>
    <xf numFmtId="0" fontId="4" fillId="3" borderId="0" xfId="0" applyFont="1" applyFill="1" applyBorder="1"/>
    <xf numFmtId="14" fontId="0" fillId="2" borderId="1" xfId="0" applyNumberFormat="1" applyFill="1" applyBorder="1" applyProtection="1">
      <protection locked="0"/>
    </xf>
    <xf numFmtId="0" fontId="1" fillId="5" borderId="1" xfId="0" applyFont="1" applyFill="1" applyBorder="1" applyAlignment="1">
      <alignment wrapText="1"/>
    </xf>
    <xf numFmtId="0" fontId="0" fillId="5" borderId="1" xfId="0" applyFill="1" applyBorder="1" applyAlignment="1">
      <alignment wrapText="1"/>
    </xf>
    <xf numFmtId="0" fontId="1" fillId="5" borderId="0" xfId="0" applyFont="1" applyFill="1" applyAlignment="1">
      <alignment vertical="center" wrapText="1"/>
    </xf>
    <xf numFmtId="0" fontId="0" fillId="2" borderId="1" xfId="0" applyFont="1" applyFill="1" applyBorder="1"/>
    <xf numFmtId="0" fontId="2" fillId="2" borderId="0" xfId="1" applyFont="1" applyFill="1"/>
    <xf numFmtId="0" fontId="4" fillId="6" borderId="8" xfId="0" applyFont="1" applyFill="1" applyBorder="1" applyAlignment="1">
      <alignment horizontal="center"/>
    </xf>
    <xf numFmtId="0" fontId="0" fillId="3" borderId="2" xfId="0" applyFill="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47625</xdr:colOff>
      <xdr:row>1</xdr:row>
      <xdr:rowOff>152399</xdr:rowOff>
    </xdr:from>
    <xdr:to>
      <xdr:col>11</xdr:col>
      <xdr:colOff>561975</xdr:colOff>
      <xdr:row>55</xdr:row>
      <xdr:rowOff>114300</xdr:rowOff>
    </xdr:to>
    <xdr:sp macro="" textlink="">
      <xdr:nvSpPr>
        <xdr:cNvPr id="2" name="TextBox 1"/>
        <xdr:cNvSpPr txBox="1"/>
      </xdr:nvSpPr>
      <xdr:spPr>
        <a:xfrm>
          <a:off x="657225" y="314324"/>
          <a:ext cx="6610350" cy="8705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Guidance Notes</a:t>
          </a:r>
          <a:endParaRPr lang="en-GB" sz="1400" b="0"/>
        </a:p>
        <a:p>
          <a:r>
            <a:rPr lang="en-GB" sz="1100" b="0"/>
            <a:t>This form is intended to assist Relevant Authorities in collecting</a:t>
          </a:r>
          <a:r>
            <a:rPr lang="en-GB" sz="1100" b="0" baseline="0"/>
            <a:t> the information which they are required to publish in their annual Asset Transfer Report, as required by section 95 of the Community Empowerment Act.  </a:t>
          </a:r>
        </a:p>
        <a:p>
          <a:endParaRPr lang="en-GB" sz="1100" b="0" baseline="0"/>
        </a:p>
        <a:p>
          <a:r>
            <a:rPr lang="en-GB" sz="1100" b="0" baseline="0"/>
            <a:t>The Act requires the number of requests that have been made and the number of requests, appeals and decisions that have resulted in different outcomes during each reporting year (1 April to 31 March).  The data input sheet of this form collects information on the progress of each request, and the summary sheet calculates the required numbers for a given period, when start and end dates are provided.</a:t>
          </a:r>
        </a:p>
        <a:p>
          <a:endParaRPr lang="en-GB" sz="1100" b="0" baseline="0"/>
        </a:p>
        <a:p>
          <a:r>
            <a:rPr lang="en-GB" sz="1100" b="0" baseline="0"/>
            <a:t>The first annual reports are to cover the period 23 January 2017 to 31 March 2018, and are to be published by 30 June 2018.</a:t>
          </a:r>
        </a:p>
        <a:p>
          <a:endParaRPr lang="en-GB" sz="1100" b="0" baseline="0"/>
        </a:p>
        <a:p>
          <a:r>
            <a:rPr lang="en-GB" sz="1100" b="0" baseline="0"/>
            <a:t>The form also provides for the collection of additional information that would be helpful to the Scottish Government (and, we hope, to relevant authorities) - this information is shaded in olive green. Requests will be sent at appropriate times for collation of national data for monitoring and evaluation purposes.</a:t>
          </a:r>
        </a:p>
        <a:p>
          <a:endParaRPr lang="en-GB" sz="1100" b="0" baseline="0"/>
        </a:p>
        <a:p>
          <a:endParaRPr lang="en-GB" sz="1100" b="1"/>
        </a:p>
        <a:p>
          <a:r>
            <a:rPr lang="en-GB" sz="1400" b="1"/>
            <a:t>Guidance for specific columns</a:t>
          </a:r>
          <a:endParaRPr lang="en-GB" sz="1400" b="0"/>
        </a:p>
        <a:p>
          <a:r>
            <a:rPr lang="en-GB" sz="1100" b="1"/>
            <a:t>Property address</a:t>
          </a:r>
          <a:r>
            <a:rPr lang="en-GB" sz="1100" b="0"/>
            <a:t>:  Please include the</a:t>
          </a:r>
          <a:r>
            <a:rPr lang="en-GB" sz="1100" b="0" baseline="0"/>
            <a:t> postcode , or grid reference if ther e is no postcode.</a:t>
          </a:r>
          <a:endParaRPr lang="en-GB" sz="1100" b="0"/>
        </a:p>
        <a:p>
          <a:endParaRPr lang="en-GB" sz="1100" b="0"/>
        </a:p>
        <a:p>
          <a:r>
            <a:rPr lang="en-GB" sz="1100" b="1"/>
            <a:t>Community Transfer Body</a:t>
          </a:r>
          <a:r>
            <a:rPr lang="en-GB" sz="1100" b="0"/>
            <a:t>:</a:t>
          </a:r>
          <a:r>
            <a:rPr lang="en-GB" sz="1100" b="0" baseline="0"/>
            <a:t>  the name of the body is required to identify the request and indicate the type of community.</a:t>
          </a:r>
        </a:p>
        <a:p>
          <a:endParaRPr lang="en-GB" sz="1100" b="0" baseline="0"/>
        </a:p>
        <a:p>
          <a:r>
            <a:rPr lang="en-GB" sz="1100" b="1" baseline="0"/>
            <a:t>Initial request date</a:t>
          </a:r>
          <a:r>
            <a:rPr lang="en-GB" sz="1100" b="0" baseline="0"/>
            <a:t>:  please enter the date on which a request was received containing, at a minimum, the community transfer body's contact name and address and a statement that it is an asset transfer request made under the Act.  </a:t>
          </a:r>
        </a:p>
        <a:p>
          <a:endParaRPr lang="en-GB" sz="1100" b="0" baseline="0"/>
        </a:p>
        <a:p>
          <a:r>
            <a:rPr lang="en-GB" sz="1100" b="1" baseline="0"/>
            <a:t>Validation date</a:t>
          </a:r>
          <a:r>
            <a:rPr lang="en-GB" sz="1100" b="0" baseline="0"/>
            <a:t>:  if the request is complete when first received, the initial request date and validation date will be the same.</a:t>
          </a:r>
        </a:p>
        <a:p>
          <a:endParaRPr lang="en-GB" sz="1100" b="0" baseline="0"/>
        </a:p>
        <a:p>
          <a:r>
            <a:rPr lang="en-GB" sz="1100" b="1" baseline="0"/>
            <a:t>Rights requested</a:t>
          </a:r>
          <a:r>
            <a:rPr lang="en-GB" sz="1100" b="0" baseline="0"/>
            <a:t>:  the Act only requires the type of rights to be reported when a transfer is completed.  Entering the type of rights originally requested will help to show any difference in results for different types of request, or changes during the process.</a:t>
          </a:r>
        </a:p>
        <a:p>
          <a:endParaRPr lang="en-GB" sz="1100" b="0" baseline="0"/>
        </a:p>
        <a:p>
          <a:r>
            <a:rPr lang="en-GB" sz="1100" b="1" baseline="0"/>
            <a:t>Area of land</a:t>
          </a:r>
          <a:r>
            <a:rPr lang="en-GB" sz="1100" b="0" baseline="0"/>
            <a:t>:  this is requested to monitor progress towards the target of 1m acres of land in community ownership by 2020. </a:t>
          </a:r>
          <a:r>
            <a:rPr lang="en-GB" sz="1100" b="0" i="0" baseline="0"/>
            <a:t> Please enter the area in hectares.   If the area is less than 0.1Ha (roughly  a quarter of an acre) this column can be left blank.</a:t>
          </a:r>
        </a:p>
        <a:p>
          <a:endParaRPr lang="en-GB" sz="1100" b="0" i="1" baseline="0"/>
        </a:p>
        <a:p>
          <a:r>
            <a:rPr lang="en-GB" sz="1100" b="1" i="0" baseline="0"/>
            <a:t>Proposed use</a:t>
          </a:r>
          <a:r>
            <a:rPr lang="en-GB" sz="1100" b="0" i="0" baseline="0"/>
            <a:t>:  as described in the request</a:t>
          </a:r>
        </a:p>
        <a:p>
          <a:endParaRPr lang="en-GB" sz="1100" b="0" i="0" baseline="0"/>
        </a:p>
        <a:p>
          <a:r>
            <a:rPr lang="en-GB" sz="1100" b="1" i="0" baseline="0"/>
            <a:t>Outcome</a:t>
          </a:r>
          <a:r>
            <a:rPr lang="en-GB" sz="1100" b="0" i="0" baseline="0"/>
            <a:t>:  section 95(2)(b) requires the number of requests agreed to or refused.  It would be helpful also to record the outcome of requests that are withdrawn by the community transfer body, transferred by agreement, or where no decision is made by the deadline.</a:t>
          </a:r>
        </a:p>
        <a:p>
          <a:endParaRPr lang="en-GB" sz="1100" b="0" i="0" baseline="0"/>
        </a:p>
        <a:p>
          <a:r>
            <a:rPr lang="en-GB" sz="1100" b="1" i="0" baseline="0"/>
            <a:t>Dates</a:t>
          </a:r>
          <a:r>
            <a:rPr lang="en-GB" sz="1100" b="0" i="0" baseline="0"/>
            <a:t>: the Act does not require information on when appeals or applications for review are made, or when contracts are concluded, but they are helpful in tracking requests and identifying how long each stage takes.</a:t>
          </a:r>
          <a:endParaRPr lang="en-GB" sz="1100" b="0" i="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ichard.kelly@glasgow.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13" sqref="P13"/>
    </sheetView>
  </sheetViews>
  <sheetFormatPr defaultRowHeight="12.75" x14ac:dyDescent="0.2"/>
  <sheetData/>
  <sheetProtection password="CD6A"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9"/>
  <sheetViews>
    <sheetView topLeftCell="B1" zoomScaleNormal="100" workbookViewId="0">
      <selection activeCell="B1" sqref="A1:IV65536"/>
    </sheetView>
  </sheetViews>
  <sheetFormatPr defaultColWidth="0" defaultRowHeight="12.75" zeroHeight="1" x14ac:dyDescent="0.2"/>
  <cols>
    <col min="1" max="1" width="9.140625" style="3" customWidth="1"/>
    <col min="2" max="2" width="62.42578125" style="3" bestFit="1" customWidth="1"/>
    <col min="3" max="3" width="24.85546875" style="3" bestFit="1" customWidth="1"/>
    <col min="4" max="4" width="12.28515625" style="3" bestFit="1" customWidth="1"/>
    <col min="5" max="5" width="10.28515625" style="3" bestFit="1" customWidth="1"/>
    <col min="6" max="6" width="16.28515625" style="3" bestFit="1" customWidth="1"/>
    <col min="7" max="7" width="12.140625" style="3" bestFit="1" customWidth="1"/>
    <col min="8" max="8" width="24.85546875" style="3" customWidth="1"/>
    <col min="9" max="9" width="22.42578125" style="3" bestFit="1" customWidth="1"/>
    <col min="10" max="10" width="10.140625" style="3" bestFit="1" customWidth="1"/>
    <col min="11" max="11" width="2.7109375" style="3" customWidth="1"/>
    <col min="12" max="12" width="11.140625" style="3" customWidth="1"/>
    <col min="13" max="13" width="28" style="3" bestFit="1" customWidth="1"/>
    <col min="14" max="14" width="10.140625" style="3" bestFit="1" customWidth="1"/>
    <col min="15" max="15" width="2.7109375" style="3" customWidth="1"/>
    <col min="16" max="16" width="12.7109375" style="3" customWidth="1"/>
    <col min="17" max="17" width="16" style="3" bestFit="1" customWidth="1"/>
    <col min="18" max="18" width="10.140625" style="3" bestFit="1" customWidth="1"/>
    <col min="19" max="19" width="2.7109375" style="3" customWidth="1"/>
    <col min="20" max="20" width="10.7109375" style="3" bestFit="1" customWidth="1"/>
    <col min="21" max="21" width="12.5703125" style="3" customWidth="1"/>
    <col min="22" max="22" width="11.7109375" style="3" customWidth="1"/>
    <col min="23" max="24" width="9.140625" style="3" customWidth="1"/>
    <col min="25" max="16384" width="9.140625" style="3" hidden="1"/>
  </cols>
  <sheetData>
    <row r="1" spans="1:22" ht="20.25" x14ac:dyDescent="0.3">
      <c r="A1" s="10" t="s">
        <v>33</v>
      </c>
    </row>
    <row r="2" spans="1:22" x14ac:dyDescent="0.2"/>
    <row r="3" spans="1:22" x14ac:dyDescent="0.2"/>
    <row r="4" spans="1:22" ht="15.75" x14ac:dyDescent="0.25">
      <c r="B4" s="4" t="s">
        <v>0</v>
      </c>
      <c r="C4" s="1" t="s">
        <v>61</v>
      </c>
    </row>
    <row r="5" spans="1:22" x14ac:dyDescent="0.2"/>
    <row r="6" spans="1:22" x14ac:dyDescent="0.2"/>
    <row r="7" spans="1:22" x14ac:dyDescent="0.2">
      <c r="B7" s="35" t="s">
        <v>28</v>
      </c>
      <c r="C7" s="35"/>
      <c r="D7" s="35"/>
      <c r="E7" s="35"/>
      <c r="F7" s="35"/>
      <c r="G7" s="35"/>
      <c r="H7" s="35"/>
      <c r="I7" s="35"/>
      <c r="J7" s="35"/>
      <c r="L7" s="35" t="s">
        <v>14</v>
      </c>
      <c r="M7" s="35"/>
      <c r="N7" s="35"/>
      <c r="P7" s="35" t="s">
        <v>15</v>
      </c>
      <c r="Q7" s="35"/>
      <c r="R7" s="35"/>
      <c r="T7" s="35" t="s">
        <v>22</v>
      </c>
      <c r="U7" s="35"/>
      <c r="V7" s="35"/>
    </row>
    <row r="8" spans="1:22" ht="38.1" customHeight="1" x14ac:dyDescent="0.2">
      <c r="B8" s="11" t="s">
        <v>1</v>
      </c>
      <c r="C8" s="11" t="s">
        <v>2</v>
      </c>
      <c r="D8" s="12" t="s">
        <v>34</v>
      </c>
      <c r="E8" s="12" t="s">
        <v>3</v>
      </c>
      <c r="F8" s="12" t="s">
        <v>4</v>
      </c>
      <c r="G8" s="12" t="s">
        <v>55</v>
      </c>
      <c r="H8" s="12" t="s">
        <v>23</v>
      </c>
      <c r="I8" s="12" t="s">
        <v>5</v>
      </c>
      <c r="J8" s="12" t="s">
        <v>56</v>
      </c>
      <c r="L8" s="12" t="s">
        <v>24</v>
      </c>
      <c r="M8" s="11" t="s">
        <v>5</v>
      </c>
      <c r="N8" s="12" t="s">
        <v>57</v>
      </c>
      <c r="P8" s="12" t="s">
        <v>25</v>
      </c>
      <c r="Q8" s="11" t="s">
        <v>5</v>
      </c>
      <c r="R8" s="12" t="s">
        <v>58</v>
      </c>
      <c r="T8" s="12" t="s">
        <v>26</v>
      </c>
      <c r="U8" s="12" t="s">
        <v>27</v>
      </c>
      <c r="V8" s="12" t="s">
        <v>46</v>
      </c>
    </row>
    <row r="9" spans="1:22" ht="63.75" x14ac:dyDescent="0.2">
      <c r="B9" s="30" t="s">
        <v>63</v>
      </c>
      <c r="C9" s="31" t="s">
        <v>60</v>
      </c>
      <c r="D9" s="25">
        <v>43115</v>
      </c>
      <c r="E9" s="2">
        <v>43154</v>
      </c>
      <c r="F9" s="24" t="s">
        <v>11</v>
      </c>
      <c r="G9" s="24"/>
      <c r="H9" s="32" t="s">
        <v>62</v>
      </c>
      <c r="I9" s="1" t="s">
        <v>9</v>
      </c>
      <c r="J9" s="2"/>
      <c r="L9" s="26"/>
      <c r="M9" s="1"/>
      <c r="N9" s="1"/>
      <c r="P9" s="26"/>
      <c r="Q9" s="1"/>
      <c r="R9" s="1"/>
      <c r="T9" s="25"/>
      <c r="U9" s="2"/>
      <c r="V9" s="1"/>
    </row>
    <row r="10" spans="1:22" x14ac:dyDescent="0.2">
      <c r="B10" s="24"/>
      <c r="C10" s="24"/>
      <c r="D10" s="25"/>
      <c r="E10" s="2"/>
      <c r="F10" s="24"/>
      <c r="G10" s="24"/>
      <c r="H10" s="24"/>
      <c r="I10" s="1"/>
      <c r="J10" s="1"/>
      <c r="L10" s="26"/>
      <c r="M10" s="1"/>
      <c r="N10" s="1"/>
      <c r="P10" s="26"/>
      <c r="Q10" s="1"/>
      <c r="R10" s="1"/>
      <c r="T10" s="24"/>
      <c r="U10" s="1"/>
      <c r="V10" s="1"/>
    </row>
    <row r="11" spans="1:22" x14ac:dyDescent="0.2">
      <c r="B11" s="24"/>
      <c r="C11" s="24"/>
      <c r="D11" s="25"/>
      <c r="E11" s="2"/>
      <c r="F11" s="24"/>
      <c r="G11" s="24"/>
      <c r="H11" s="24"/>
      <c r="I11" s="1"/>
      <c r="J11" s="1"/>
      <c r="L11" s="26"/>
      <c r="M11" s="1"/>
      <c r="N11" s="1"/>
      <c r="P11" s="26"/>
      <c r="Q11" s="1"/>
      <c r="R11" s="1"/>
      <c r="T11" s="24"/>
      <c r="U11" s="1"/>
      <c r="V11" s="1"/>
    </row>
    <row r="12" spans="1:22" x14ac:dyDescent="0.2">
      <c r="B12" s="24"/>
      <c r="C12" s="24"/>
      <c r="D12" s="25"/>
      <c r="E12" s="2"/>
      <c r="F12" s="24"/>
      <c r="G12" s="24"/>
      <c r="H12" s="24"/>
      <c r="I12" s="1"/>
      <c r="J12" s="1"/>
      <c r="L12" s="26"/>
      <c r="M12" s="1"/>
      <c r="N12" s="1"/>
      <c r="P12" s="26"/>
      <c r="Q12" s="1"/>
      <c r="R12" s="1"/>
      <c r="T12" s="24"/>
      <c r="U12" s="1"/>
      <c r="V12" s="1"/>
    </row>
    <row r="13" spans="1:22" s="5" customFormat="1" x14ac:dyDescent="0.2">
      <c r="D13" s="6"/>
      <c r="E13" s="6"/>
    </row>
    <row r="14" spans="1:22" s="5" customFormat="1" x14ac:dyDescent="0.2">
      <c r="D14" s="6"/>
      <c r="E14" s="6"/>
    </row>
    <row r="15" spans="1:22" s="5" customFormat="1" x14ac:dyDescent="0.2">
      <c r="B15" s="13" t="s">
        <v>45</v>
      </c>
      <c r="C15" s="14"/>
      <c r="D15" s="15"/>
      <c r="E15" s="15"/>
      <c r="F15" s="14"/>
      <c r="G15" s="16"/>
      <c r="I15" s="28" t="s">
        <v>53</v>
      </c>
    </row>
    <row r="16" spans="1:22" s="5" customFormat="1" x14ac:dyDescent="0.2">
      <c r="B16" s="17"/>
      <c r="D16" s="6"/>
      <c r="E16" s="6"/>
      <c r="G16" s="18"/>
      <c r="I16" s="24" t="s">
        <v>52</v>
      </c>
    </row>
    <row r="17" spans="2:9" s="5" customFormat="1" x14ac:dyDescent="0.2">
      <c r="B17" s="17"/>
      <c r="D17" s="6"/>
      <c r="E17" s="6"/>
      <c r="G17" s="18"/>
      <c r="I17" s="1" t="s">
        <v>51</v>
      </c>
    </row>
    <row r="18" spans="2:9" s="5" customFormat="1" x14ac:dyDescent="0.2">
      <c r="B18" s="17"/>
      <c r="D18" s="6"/>
      <c r="E18" s="6"/>
      <c r="G18" s="18"/>
    </row>
    <row r="19" spans="2:9" s="5" customFormat="1" x14ac:dyDescent="0.2">
      <c r="B19" s="17"/>
      <c r="D19" s="6"/>
      <c r="E19" s="6"/>
      <c r="G19" s="18"/>
    </row>
    <row r="20" spans="2:9" s="5" customFormat="1" x14ac:dyDescent="0.2">
      <c r="B20" s="17"/>
      <c r="D20" s="6"/>
      <c r="E20" s="6"/>
      <c r="G20" s="18"/>
    </row>
    <row r="21" spans="2:9" s="5" customFormat="1" x14ac:dyDescent="0.2">
      <c r="B21" s="17"/>
      <c r="D21" s="6"/>
      <c r="E21" s="6"/>
      <c r="G21" s="18"/>
    </row>
    <row r="22" spans="2:9" s="5" customFormat="1" x14ac:dyDescent="0.2">
      <c r="B22" s="17"/>
      <c r="D22" s="6"/>
      <c r="E22" s="6"/>
      <c r="G22" s="18"/>
    </row>
    <row r="23" spans="2:9" s="5" customFormat="1" x14ac:dyDescent="0.2">
      <c r="B23" s="17"/>
      <c r="D23" s="6"/>
      <c r="E23" s="6"/>
      <c r="G23" s="18"/>
    </row>
    <row r="24" spans="2:9" s="5" customFormat="1" x14ac:dyDescent="0.2">
      <c r="B24" s="19"/>
      <c r="C24" s="20"/>
      <c r="D24" s="21"/>
      <c r="E24" s="21"/>
      <c r="F24" s="20"/>
      <c r="G24" s="22"/>
    </row>
    <row r="25" spans="2:9" s="5" customFormat="1" x14ac:dyDescent="0.2">
      <c r="D25" s="6"/>
      <c r="E25" s="6"/>
    </row>
    <row r="26" spans="2:9" s="5" customFormat="1" x14ac:dyDescent="0.2">
      <c r="D26" s="6"/>
      <c r="E26" s="6"/>
    </row>
    <row r="27" spans="2:9" s="5" customFormat="1" ht="15.75" x14ac:dyDescent="0.25">
      <c r="B27" s="4" t="s">
        <v>29</v>
      </c>
      <c r="E27" s="6"/>
    </row>
    <row r="28" spans="2:9" s="5" customFormat="1" ht="8.1" customHeight="1" x14ac:dyDescent="0.25">
      <c r="B28" s="4"/>
      <c r="E28" s="6"/>
    </row>
    <row r="29" spans="2:9" s="5" customFormat="1" ht="15.75" x14ac:dyDescent="0.25">
      <c r="B29" s="7" t="s">
        <v>30</v>
      </c>
      <c r="C29" s="33" t="s">
        <v>64</v>
      </c>
      <c r="E29" s="6"/>
    </row>
    <row r="30" spans="2:9" s="5" customFormat="1" ht="15.75" x14ac:dyDescent="0.25">
      <c r="B30" s="7" t="s">
        <v>31</v>
      </c>
      <c r="C30" s="34" t="s">
        <v>65</v>
      </c>
      <c r="E30" s="6"/>
    </row>
    <row r="31" spans="2:9" s="5" customFormat="1" ht="15.75" x14ac:dyDescent="0.25">
      <c r="B31" s="7" t="s">
        <v>32</v>
      </c>
      <c r="C31" s="33" t="s">
        <v>66</v>
      </c>
      <c r="E31" s="6"/>
    </row>
    <row r="32" spans="2:9" s="5" customFormat="1" x14ac:dyDescent="0.2">
      <c r="E32" s="6"/>
    </row>
    <row r="33" spans="4:17" s="5" customFormat="1" x14ac:dyDescent="0.2">
      <c r="D33" s="6"/>
      <c r="E33" s="6"/>
    </row>
    <row r="34" spans="4:17" ht="13.15" hidden="1" customHeight="1" x14ac:dyDescent="0.2"/>
    <row r="35" spans="4:17" ht="13.15" hidden="1" customHeight="1" x14ac:dyDescent="0.2"/>
    <row r="36" spans="4:17" ht="13.15" hidden="1" customHeight="1" x14ac:dyDescent="0.2">
      <c r="F36" s="3" t="s">
        <v>11</v>
      </c>
      <c r="I36" s="3" t="s">
        <v>10</v>
      </c>
      <c r="M36" s="3" t="s">
        <v>18</v>
      </c>
      <c r="Q36" s="3" t="s">
        <v>21</v>
      </c>
    </row>
    <row r="37" spans="4:17" hidden="1" x14ac:dyDescent="0.2">
      <c r="F37" s="3" t="s">
        <v>12</v>
      </c>
      <c r="I37" s="3" t="s">
        <v>6</v>
      </c>
      <c r="M37" s="3" t="s">
        <v>16</v>
      </c>
      <c r="Q37" s="3" t="s">
        <v>19</v>
      </c>
    </row>
    <row r="38" spans="4:17" hidden="1" x14ac:dyDescent="0.2">
      <c r="F38" s="3" t="s">
        <v>13</v>
      </c>
      <c r="I38" s="3" t="s">
        <v>7</v>
      </c>
      <c r="M38" s="3" t="s">
        <v>17</v>
      </c>
      <c r="Q38" s="3" t="s">
        <v>20</v>
      </c>
    </row>
    <row r="39" spans="4:17" hidden="1" x14ac:dyDescent="0.2">
      <c r="I39" s="3" t="s">
        <v>8</v>
      </c>
    </row>
    <row r="40" spans="4:17" hidden="1" x14ac:dyDescent="0.2">
      <c r="I40" s="3" t="s">
        <v>9</v>
      </c>
    </row>
    <row r="41" spans="4:17" hidden="1" x14ac:dyDescent="0.2"/>
    <row r="42" spans="4:17" hidden="1" x14ac:dyDescent="0.2"/>
    <row r="43" spans="4:17" hidden="1" x14ac:dyDescent="0.2"/>
    <row r="44" spans="4:17" x14ac:dyDescent="0.2"/>
    <row r="45" spans="4:17" x14ac:dyDescent="0.2"/>
    <row r="46" spans="4:17" x14ac:dyDescent="0.2"/>
    <row r="47" spans="4:17" x14ac:dyDescent="0.2"/>
    <row r="48" spans="4:17"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sheetProtection password="CD6A" sheet="1" objects="1" scenarios="1"/>
  <mergeCells count="4">
    <mergeCell ref="L7:N7"/>
    <mergeCell ref="P7:R7"/>
    <mergeCell ref="B7:J7"/>
    <mergeCell ref="T7:V7"/>
  </mergeCells>
  <dataValidations count="6">
    <dataValidation operator="greaterThan" allowBlank="1" showInputMessage="1" showErrorMessage="1" sqref="I16:I17"/>
    <dataValidation type="date" operator="greaterThan" allowBlank="1" showInputMessage="1" showErrorMessage="1" sqref="N9:N12 R9:R12 T9:U12 D9:E12 J9:J12">
      <formula1>36526</formula1>
    </dataValidation>
    <dataValidation type="list" allowBlank="1" showInputMessage="1" showErrorMessage="1" sqref="I9:I12">
      <formula1>$I$36:$I$40</formula1>
    </dataValidation>
    <dataValidation type="list" allowBlank="1" showInputMessage="1" showErrorMessage="1" sqref="V9:V12 F9:F12">
      <formula1>$F$36:$F$38</formula1>
    </dataValidation>
    <dataValidation type="list" allowBlank="1" showInputMessage="1" showErrorMessage="1" sqref="Q9:Q12">
      <formula1>$Q$36:$Q$38</formula1>
    </dataValidation>
    <dataValidation type="list" allowBlank="1" showInputMessage="1" showErrorMessage="1" sqref="M9:M12">
      <formula1>$M$36:$M$38</formula1>
    </dataValidation>
  </dataValidations>
  <hyperlinks>
    <hyperlink ref="C30" r:id="rId1" display="mailto:richard.kelly@glasgow.gov.uk"/>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abSelected="1" workbookViewId="0"/>
  </sheetViews>
  <sheetFormatPr defaultColWidth="0" defaultRowHeight="12.75" zeroHeight="1" x14ac:dyDescent="0.2"/>
  <cols>
    <col min="1" max="1" width="87.42578125" style="3" bestFit="1" customWidth="1"/>
    <col min="2" max="2" width="14" style="3" customWidth="1"/>
    <col min="3" max="4" width="9.140625" style="3" customWidth="1"/>
    <col min="5" max="5" width="9.140625" style="3" hidden="1" customWidth="1"/>
    <col min="6" max="7" width="0" style="3" hidden="1" customWidth="1"/>
    <col min="8" max="16384" width="9.140625" style="3" hidden="1"/>
  </cols>
  <sheetData>
    <row r="1" spans="1:2" ht="20.25" x14ac:dyDescent="0.3">
      <c r="A1" s="10" t="s">
        <v>47</v>
      </c>
    </row>
    <row r="2" spans="1:2" x14ac:dyDescent="0.2"/>
    <row r="3" spans="1:2" x14ac:dyDescent="0.2">
      <c r="A3" s="27" t="s">
        <v>48</v>
      </c>
      <c r="B3" s="29">
        <v>42758</v>
      </c>
    </row>
    <row r="4" spans="1:2" x14ac:dyDescent="0.2">
      <c r="A4" s="27" t="s">
        <v>49</v>
      </c>
      <c r="B4" s="29">
        <v>43190</v>
      </c>
    </row>
    <row r="5" spans="1:2" x14ac:dyDescent="0.2"/>
    <row r="6" spans="1:2" x14ac:dyDescent="0.2">
      <c r="A6" s="8" t="s">
        <v>37</v>
      </c>
      <c r="B6" s="1">
        <f>COUNTIFS('Data Input'!D9:D12,"&gt;="&amp;B3,'Data Input'!D9:D12,"&lt;="&amp;B4)</f>
        <v>1</v>
      </c>
    </row>
    <row r="7" spans="1:2" x14ac:dyDescent="0.2"/>
    <row r="8" spans="1:2" x14ac:dyDescent="0.2">
      <c r="A8" s="8" t="s">
        <v>35</v>
      </c>
      <c r="B8" s="1">
        <f>COUNTIFS('Data Input'!I9:I12,"Agreed",'Data Input'!J9:J12,"&gt;="&amp;B3,'Data Input'!J9:J12,"&lt;="&amp;B4)</f>
        <v>0</v>
      </c>
    </row>
    <row r="9" spans="1:2" x14ac:dyDescent="0.2">
      <c r="A9" s="8" t="s">
        <v>36</v>
      </c>
      <c r="B9" s="1">
        <f>COUNTIFS('Data Input'!I9:I12,"Refused",'Data Input'!J9:J12,"&gt;="&amp;B3,'Data Input'!J9:J12,"&lt;="&amp;B4)</f>
        <v>0</v>
      </c>
    </row>
    <row r="10" spans="1:2" x14ac:dyDescent="0.2"/>
    <row r="11" spans="1:2" x14ac:dyDescent="0.2">
      <c r="A11" s="8" t="s">
        <v>38</v>
      </c>
    </row>
    <row r="12" spans="1:2" x14ac:dyDescent="0.2">
      <c r="A12" s="23" t="s">
        <v>39</v>
      </c>
      <c r="B12" s="1">
        <f>COUNTIFS('Data Input'!V9:V12,"Purchase",'Data Input'!U9:U12,"&gt;="&amp;B3,'Data Input'!U9:U12,"&lt;="&amp;B4)</f>
        <v>0</v>
      </c>
    </row>
    <row r="13" spans="1:2" x14ac:dyDescent="0.2">
      <c r="A13" s="23" t="s">
        <v>54</v>
      </c>
      <c r="B13" s="1">
        <f>COUNTIFS('Data Input'!V9:V12,"Lease",'Data Input'!U9:U12,"&gt;="&amp;B3,'Data Input'!U9:U12,"&lt;="&amp;B4)</f>
        <v>0</v>
      </c>
    </row>
    <row r="14" spans="1:2" x14ac:dyDescent="0.2">
      <c r="A14" s="23" t="s">
        <v>40</v>
      </c>
      <c r="B14" s="1">
        <f>COUNTIFS('Data Input'!V9:V12,"Other",'Data Input'!U9:U12,"&gt;="&amp;B3,'Data Input'!U9:U12,"&lt;="&amp;B4)</f>
        <v>0</v>
      </c>
    </row>
    <row r="15" spans="1:2" x14ac:dyDescent="0.2"/>
    <row r="16" spans="1:2" x14ac:dyDescent="0.2">
      <c r="A16" s="8" t="s">
        <v>41</v>
      </c>
    </row>
    <row r="17" spans="1:7" x14ac:dyDescent="0.2">
      <c r="A17" s="23" t="s">
        <v>21</v>
      </c>
      <c r="B17" s="1">
        <f>COUNTIFS('Data Input'!Q9:Q12,"Agreed",'Data Input'!R9:R12,"&gt;="&amp;B3,'Data Input'!R9:R12,"&lt;="&amp;B4)</f>
        <v>0</v>
      </c>
    </row>
    <row r="18" spans="1:7" x14ac:dyDescent="0.2">
      <c r="A18" s="23" t="s">
        <v>19</v>
      </c>
      <c r="B18" s="1">
        <f>COUNTIFS('Data Input'!Q9:Q12,"Dismissed",'Data Input'!R9:R12,"&gt;="&amp;B3,'Data Input'!R9:R12,"&lt;="&amp;B4)</f>
        <v>0</v>
      </c>
    </row>
    <row r="19" spans="1:7" x14ac:dyDescent="0.2">
      <c r="A19" s="23" t="s">
        <v>42</v>
      </c>
      <c r="B19" s="1">
        <f>COUNTIFS('Data Input'!Q9:Q12,"Varied or reserved",'Data Input'!R9:R12,"&gt;="&amp;B3,'Data Input'!R9:R12,"&lt;="&amp;B4)</f>
        <v>0</v>
      </c>
    </row>
    <row r="20" spans="1:7" x14ac:dyDescent="0.2"/>
    <row r="21" spans="1:7" ht="25.5" customHeight="1" x14ac:dyDescent="0.2">
      <c r="A21" s="9" t="s">
        <v>43</v>
      </c>
    </row>
    <row r="22" spans="1:7" x14ac:dyDescent="0.2">
      <c r="A22" s="23" t="s">
        <v>18</v>
      </c>
      <c r="B22" s="1">
        <f>COUNTIFS('Data Input'!M9:M12,"Confirmed",'Data Input'!N9:N12,"&gt;="&amp;B3,'Data Input'!N9:N12,"&lt;="&amp;B4)</f>
        <v>0</v>
      </c>
    </row>
    <row r="23" spans="1:7" x14ac:dyDescent="0.2">
      <c r="A23" s="23" t="s">
        <v>16</v>
      </c>
      <c r="B23" s="1">
        <f>COUNTIFS('Data Input'!M9:M12,"Modified",'Data Input'!N9:N12,"&gt;="&amp;B3,'Data Input'!N9:N12,"&lt;="&amp;B4)</f>
        <v>0</v>
      </c>
    </row>
    <row r="24" spans="1:7" x14ac:dyDescent="0.2">
      <c r="A24" s="23" t="s">
        <v>44</v>
      </c>
      <c r="B24" s="1">
        <f>COUNTIFS('Data Input'!M9:M12,"Substituted by different decision",'Data Input'!N9:N12,"&gt;="&amp;B3,'Data Input'!N9:N12,"&lt;="&amp;B4)</f>
        <v>0</v>
      </c>
    </row>
    <row r="25" spans="1:7" x14ac:dyDescent="0.2"/>
    <row r="26" spans="1:7" x14ac:dyDescent="0.2">
      <c r="A26" s="8" t="s">
        <v>59</v>
      </c>
      <c r="B26" s="1">
        <f>SUMIFS('Data Input'!G9:G12,'Data Input'!V9:V12,"Purchase",'Data Input'!U9:U12,"&gt;="&amp;B3,'Data Input'!U9:U12,"&lt;="&amp;B4)</f>
        <v>0</v>
      </c>
    </row>
    <row r="27" spans="1:7" x14ac:dyDescent="0.2">
      <c r="C27" s="5"/>
      <c r="D27" s="5"/>
      <c r="E27" s="5"/>
      <c r="F27" s="5"/>
      <c r="G27" s="5"/>
    </row>
    <row r="28" spans="1:7" x14ac:dyDescent="0.2">
      <c r="C28" s="5"/>
      <c r="D28" s="5"/>
      <c r="E28" s="5"/>
      <c r="F28" s="5"/>
      <c r="G28" s="5"/>
    </row>
    <row r="29" spans="1:7" x14ac:dyDescent="0.2">
      <c r="A29" s="36" t="s">
        <v>50</v>
      </c>
      <c r="B29" s="37"/>
      <c r="C29" s="6"/>
      <c r="D29" s="6"/>
      <c r="E29" s="5"/>
      <c r="F29" s="5"/>
      <c r="G29" s="5"/>
    </row>
    <row r="30" spans="1:7" x14ac:dyDescent="0.2">
      <c r="A30" s="38"/>
      <c r="B30" s="39"/>
      <c r="C30" s="6"/>
      <c r="D30" s="6"/>
      <c r="E30" s="5"/>
      <c r="F30" s="5"/>
      <c r="G30" s="5"/>
    </row>
    <row r="31" spans="1:7" x14ac:dyDescent="0.2">
      <c r="A31" s="38"/>
      <c r="B31" s="39"/>
      <c r="C31" s="6"/>
      <c r="D31" s="6"/>
      <c r="E31" s="5"/>
      <c r="F31" s="5"/>
      <c r="G31" s="5"/>
    </row>
    <row r="32" spans="1:7" x14ac:dyDescent="0.2">
      <c r="A32" s="17"/>
      <c r="B32" s="18"/>
      <c r="C32" s="6"/>
      <c r="D32" s="6"/>
      <c r="E32" s="5"/>
      <c r="F32" s="5"/>
      <c r="G32" s="5"/>
    </row>
    <row r="33" spans="1:7" x14ac:dyDescent="0.2">
      <c r="B33" s="18"/>
      <c r="C33" s="6"/>
      <c r="D33" s="6"/>
      <c r="E33" s="5"/>
      <c r="F33" s="5"/>
      <c r="G33" s="5"/>
    </row>
    <row r="34" spans="1:7" x14ac:dyDescent="0.2">
      <c r="A34" s="17"/>
      <c r="B34" s="18"/>
      <c r="C34" s="6"/>
      <c r="D34" s="6"/>
      <c r="E34" s="5"/>
      <c r="F34" s="5"/>
      <c r="G34" s="5"/>
    </row>
    <row r="35" spans="1:7" x14ac:dyDescent="0.2">
      <c r="A35" s="17"/>
      <c r="B35" s="18"/>
      <c r="C35" s="6"/>
      <c r="D35" s="6"/>
      <c r="E35" s="5"/>
      <c r="F35" s="5"/>
      <c r="G35" s="5"/>
    </row>
    <row r="36" spans="1:7" x14ac:dyDescent="0.2">
      <c r="A36" s="17"/>
      <c r="B36" s="18"/>
      <c r="C36" s="6"/>
      <c r="D36" s="6"/>
      <c r="E36" s="5"/>
      <c r="F36" s="5"/>
      <c r="G36" s="5"/>
    </row>
    <row r="37" spans="1:7" x14ac:dyDescent="0.2">
      <c r="A37" s="17"/>
      <c r="B37" s="18"/>
      <c r="C37" s="6"/>
      <c r="D37" s="6"/>
      <c r="E37" s="5"/>
      <c r="F37" s="5"/>
      <c r="G37" s="5"/>
    </row>
    <row r="38" spans="1:7" x14ac:dyDescent="0.2">
      <c r="A38" s="19"/>
      <c r="B38" s="22"/>
      <c r="C38" s="6"/>
      <c r="D38" s="6"/>
      <c r="E38" s="5"/>
      <c r="F38" s="5"/>
      <c r="G38" s="5"/>
    </row>
    <row r="39" spans="1:7" x14ac:dyDescent="0.2">
      <c r="C39" s="5"/>
      <c r="D39" s="5"/>
      <c r="E39" s="5"/>
      <c r="F39" s="5"/>
      <c r="G39" s="5"/>
    </row>
    <row r="40" spans="1:7" x14ac:dyDescent="0.2">
      <c r="C40" s="5"/>
      <c r="D40" s="5"/>
      <c r="E40" s="5"/>
      <c r="F40" s="5"/>
      <c r="G40" s="5"/>
    </row>
    <row r="41" spans="1:7" x14ac:dyDescent="0.2">
      <c r="C41" s="5"/>
      <c r="D41" s="5"/>
      <c r="E41" s="5"/>
      <c r="F41" s="5"/>
      <c r="G41" s="5"/>
    </row>
    <row r="42" spans="1:7" hidden="1" x14ac:dyDescent="0.2">
      <c r="C42" s="5"/>
      <c r="D42" s="5"/>
      <c r="E42" s="5"/>
      <c r="F42" s="5"/>
      <c r="G42" s="5"/>
    </row>
  </sheetData>
  <sheetProtection password="94D1" sheet="1" objects="1" scenarios="1"/>
  <mergeCells count="1">
    <mergeCell ref="A29:B31"/>
  </mergeCells>
  <dataValidations count="1">
    <dataValidation type="date" operator="greaterThan" allowBlank="1" showInputMessage="1" showErrorMessage="1" sqref="B3:B4">
      <formula1>36526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 notes</vt:lpstr>
      <vt:lpstr>Data Input</vt:lpstr>
      <vt:lpstr>Summary for Annual Report</vt:lpstr>
    </vt:vector>
  </TitlesOfParts>
  <Company>Scottish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u414747</dc:creator>
  <cp:lastModifiedBy>Data</cp:lastModifiedBy>
  <dcterms:created xsi:type="dcterms:W3CDTF">2016-12-20T09:32:53Z</dcterms:created>
  <dcterms:modified xsi:type="dcterms:W3CDTF">2018-06-28T15:36:10Z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A17165621</vt:lpwstr>
  </property>
  <property fmtid="{D5CDD505-2E9C-101B-9397-08002B2CF9AE}" pid="4" name="Objective-Title">
    <vt:lpwstr>Community Empowerment Act - asset transfer - collection of statutory and non-statutory statistics - final form</vt:lpwstr>
  </property>
  <property fmtid="{D5CDD505-2E9C-101B-9397-08002B2CF9AE}" pid="5" name="Objective-Comment">
    <vt:lpwstr>
    </vt:lpwstr>
  </property>
  <property fmtid="{D5CDD505-2E9C-101B-9397-08002B2CF9AE}" pid="6" name="Objective-CreationStamp">
    <vt:filetime>2017-03-24T14:20:22Z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2017-03-24T14:20:35Z</vt:filetime>
  </property>
  <property fmtid="{D5CDD505-2E9C-101B-9397-08002B2CF9AE}" pid="10" name="Objective-ModificationStamp">
    <vt:filetime>2017-03-24T14:20:36Z</vt:filetime>
  </property>
  <property fmtid="{D5CDD505-2E9C-101B-9397-08002B2CF9AE}" pid="11" name="Objective-Owner">
    <vt:lpwstr>Waddie, Jean J (u113907)</vt:lpwstr>
  </property>
  <property fmtid="{D5CDD505-2E9C-101B-9397-08002B2CF9AE}" pid="12" name="Objective-Path">
    <vt:lpwstr>Objective Global Folder:SG File Plan:Economics and finance:Economic development:Regeneration:Developing legislation: Regeneration:Community Empowerment (Scotland) Bill: Implementation: Asset Transfer (Part 6): 2017-2022:</vt:lpwstr>
  </property>
  <property fmtid="{D5CDD505-2E9C-101B-9397-08002B2CF9AE}" pid="13" name="Objective-Parent">
    <vt:lpwstr>Community Empowerment (Scotland) Bill: Implementation: Asset Transfer (Part 6): 2017-2022</vt:lpwstr>
  </property>
  <property fmtid="{D5CDD505-2E9C-101B-9397-08002B2CF9AE}" pid="14" name="Objective-State">
    <vt:lpwstr>Published</vt:lpwstr>
  </property>
  <property fmtid="{D5CDD505-2E9C-101B-9397-08002B2CF9AE}" pid="15" name="Objective-Version">
    <vt:lpwstr>1.0</vt:lpwstr>
  </property>
  <property fmtid="{D5CDD505-2E9C-101B-9397-08002B2CF9AE}" pid="16" name="Objective-VersionNumber">
    <vt:i4>2</vt:i4>
  </property>
  <property fmtid="{D5CDD505-2E9C-101B-9397-08002B2CF9AE}" pid="17" name="Objective-VersionComment">
    <vt:lpwstr>Version 2</vt:lpwstr>
  </property>
  <property fmtid="{D5CDD505-2E9C-101B-9397-08002B2CF9AE}" pid="18" name="Objective-FileNumber">
    <vt:lpwstr>POL/25774</vt:lpwstr>
  </property>
  <property fmtid="{D5CDD505-2E9C-101B-9397-08002B2CF9AE}" pid="19" name="Objective-Classification">
    <vt:lpwstr>[Inherited - OFFICIAL]</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